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9395" windowHeight="7320"/>
  </bookViews>
  <sheets>
    <sheet name="様式第１号【別紙】(2)" sheetId="10" r:id="rId1"/>
    <sheet name="記入例①" sheetId="9" r:id="rId2"/>
    <sheet name="記入例②" sheetId="11" r:id="rId3"/>
    <sheet name="Sheet2" sheetId="2" r:id="rId4"/>
    <sheet name="Sheet3" sheetId="3" r:id="rId5"/>
  </sheets>
  <definedNames>
    <definedName name="_xlnm.Print_Area" localSheetId="1">記入例①!$B$1:$J$21</definedName>
    <definedName name="_xlnm.Print_Area" localSheetId="2">記入例②!$B$1:$J$21</definedName>
    <definedName name="_xlnm.Print_Area" localSheetId="0">'様式第１号【別紙】(2)'!$B$1:$J$21</definedName>
  </definedNames>
  <calcPr calcId="145621"/>
</workbook>
</file>

<file path=xl/calcChain.xml><?xml version="1.0" encoding="utf-8"?>
<calcChain xmlns="http://schemas.openxmlformats.org/spreadsheetml/2006/main">
  <c r="G12" i="11" l="1"/>
  <c r="E12" i="11"/>
  <c r="G12" i="10"/>
  <c r="G14" i="10" s="1"/>
  <c r="E12" i="10"/>
  <c r="E12" i="9"/>
  <c r="G12" i="9"/>
  <c r="G14" i="9" s="1"/>
  <c r="H17" i="9" s="1"/>
  <c r="G14" i="11" l="1"/>
  <c r="H17" i="11" s="1"/>
  <c r="H18" i="10"/>
  <c r="H17" i="10"/>
  <c r="H18" i="9"/>
  <c r="H18" i="11" l="1"/>
</calcChain>
</file>

<file path=xl/comments1.xml><?xml version="1.0" encoding="utf-8"?>
<comments xmlns="http://schemas.openxmlformats.org/spreadsheetml/2006/main">
  <authors>
    <author>FJ-USER</author>
  </authors>
  <commentList>
    <comment ref="H12" authorId="0">
      <text>
        <r>
          <rPr>
            <b/>
            <sz val="9"/>
            <color indexed="81"/>
            <rFont val="ＭＳ 明朝"/>
            <family val="1"/>
            <charset val="128"/>
          </rPr>
          <t>下記「助成金額の算定」により計算された金額を記載してください。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H12" authorId="0">
      <text>
        <r>
          <rPr>
            <b/>
            <sz val="9"/>
            <color indexed="81"/>
            <rFont val="ＭＳ 明朝"/>
            <family val="1"/>
            <charset val="128"/>
          </rPr>
          <t>下記「助成金額の算定」により計算された金額を記載してください。</t>
        </r>
      </text>
    </comment>
  </commentList>
</comments>
</file>

<file path=xl/comments3.xml><?xml version="1.0" encoding="utf-8"?>
<comments xmlns="http://schemas.openxmlformats.org/spreadsheetml/2006/main">
  <authors>
    <author>FJ-USER</author>
  </authors>
  <commentList>
    <comment ref="H12" authorId="0">
      <text>
        <r>
          <rPr>
            <b/>
            <sz val="9"/>
            <color indexed="81"/>
            <rFont val="ＭＳ 明朝"/>
            <family val="1"/>
            <charset val="128"/>
          </rPr>
          <t>下記「助成金額の算定」により計算された金額を記載してください。</t>
        </r>
      </text>
    </comment>
  </commentList>
</comments>
</file>

<file path=xl/sharedStrings.xml><?xml version="1.0" encoding="utf-8"?>
<sst xmlns="http://schemas.openxmlformats.org/spreadsheetml/2006/main" count="92" uniqueCount="30">
  <si>
    <t>経費区分</t>
  </si>
  <si>
    <t>備考</t>
  </si>
  <si>
    <t>物品費</t>
  </si>
  <si>
    <t>合　　計</t>
  </si>
  <si>
    <t>　　（単位：円）</t>
    <phoneticPr fontId="5"/>
  </si>
  <si>
    <t>事業費</t>
    <rPh sb="0" eb="2">
      <t>ジギョウ</t>
    </rPh>
    <rPh sb="2" eb="3">
      <t>ヒ</t>
    </rPh>
    <phoneticPr fontId="5"/>
  </si>
  <si>
    <t>千円未満切捨て</t>
    <rPh sb="0" eb="2">
      <t>センエン</t>
    </rPh>
    <rPh sb="2" eb="4">
      <t>ミマン</t>
    </rPh>
    <rPh sb="4" eb="6">
      <t>キリス</t>
    </rPh>
    <phoneticPr fontId="5"/>
  </si>
  <si>
    <t>助成金額※</t>
    <rPh sb="0" eb="2">
      <t>ジョセイ</t>
    </rPh>
    <phoneticPr fontId="5"/>
  </si>
  <si>
    <t>※助成金額の算定</t>
    <rPh sb="1" eb="3">
      <t>ジョセイ</t>
    </rPh>
    <rPh sb="3" eb="5">
      <t>キンガク</t>
    </rPh>
    <rPh sb="6" eb="8">
      <t>サンテイ</t>
    </rPh>
    <phoneticPr fontId="5"/>
  </si>
  <si>
    <t>様式第１号【別紙】(2)</t>
    <phoneticPr fontId="5"/>
  </si>
  <si>
    <t>上記以外</t>
    <rPh sb="0" eb="2">
      <t>ジョウキ</t>
    </rPh>
    <rPh sb="2" eb="4">
      <t>イガイ</t>
    </rPh>
    <phoneticPr fontId="5"/>
  </si>
  <si>
    <t>謝　金</t>
    <phoneticPr fontId="5"/>
  </si>
  <si>
    <t>旅　費</t>
    <phoneticPr fontId="5"/>
  </si>
  <si>
    <t>その他
（助成対象外）</t>
    <rPh sb="5" eb="7">
      <t>ジョセイ</t>
    </rPh>
    <rPh sb="7" eb="9">
      <t>タイショウ</t>
    </rPh>
    <rPh sb="9" eb="10">
      <t>ガイ</t>
    </rPh>
    <phoneticPr fontId="5"/>
  </si>
  <si>
    <t>※助成金額は合計金額のみを記載してください。</t>
    <rPh sb="1" eb="3">
      <t>ジョセイ</t>
    </rPh>
    <rPh sb="3" eb="4">
      <t>キン</t>
    </rPh>
    <rPh sb="4" eb="5">
      <t>ガク</t>
    </rPh>
    <rPh sb="6" eb="8">
      <t>ゴウケイ</t>
    </rPh>
    <rPh sb="8" eb="10">
      <t>キンガク</t>
    </rPh>
    <rPh sb="13" eb="15">
      <t>キサイ</t>
    </rPh>
    <phoneticPr fontId="5"/>
  </si>
  <si>
    <t>経費の配分表</t>
    <rPh sb="0" eb="2">
      <t>ケイヒ</t>
    </rPh>
    <rPh sb="3" eb="5">
      <t>ハイブン</t>
    </rPh>
    <rPh sb="5" eb="6">
      <t>ヒョウ</t>
    </rPh>
    <phoneticPr fontId="5"/>
  </si>
  <si>
    <t>助成対象経費計(B)×１／２</t>
    <rPh sb="0" eb="2">
      <t>ジョセイ</t>
    </rPh>
    <rPh sb="2" eb="4">
      <t>タイショウ</t>
    </rPh>
    <rPh sb="4" eb="6">
      <t>ケイヒ</t>
    </rPh>
    <rPh sb="6" eb="7">
      <t>ケイ</t>
    </rPh>
    <phoneticPr fontId="5"/>
  </si>
  <si>
    <t>【外注費(Ｃ)＜上限額(Ｄ)の場合】</t>
    <rPh sb="1" eb="3">
      <t>ガイチュウ</t>
    </rPh>
    <rPh sb="3" eb="4">
      <t>ヒ</t>
    </rPh>
    <rPh sb="8" eb="11">
      <t>ジョウゲンガク</t>
    </rPh>
    <rPh sb="15" eb="17">
      <t>バアイ</t>
    </rPh>
    <phoneticPr fontId="5"/>
  </si>
  <si>
    <t>【外注費(Ｃ)＞上限額(Ｄ)の場合】</t>
    <rPh sb="1" eb="3">
      <t>ガイチュウ</t>
    </rPh>
    <rPh sb="3" eb="4">
      <t>ヒ</t>
    </rPh>
    <rPh sb="8" eb="11">
      <t>ジョウゲンガク</t>
    </rPh>
    <rPh sb="15" eb="17">
      <t>バアイ</t>
    </rPh>
    <phoneticPr fontId="5"/>
  </si>
  <si>
    <t>（（助成対象経費計(Ｂ)－外注費(C)）＋上限額(Ｄ)）×１／２</t>
    <rPh sb="2" eb="4">
      <t>ジョセイ</t>
    </rPh>
    <rPh sb="4" eb="6">
      <t>タイショウ</t>
    </rPh>
    <rPh sb="6" eb="8">
      <t>ケイヒ</t>
    </rPh>
    <rPh sb="8" eb="9">
      <t>ケイ</t>
    </rPh>
    <rPh sb="13" eb="15">
      <t>ガイチュウ</t>
    </rPh>
    <rPh sb="15" eb="16">
      <t>ヒ</t>
    </rPh>
    <rPh sb="21" eb="24">
      <t>ジョウゲンガク</t>
    </rPh>
    <phoneticPr fontId="5"/>
  </si>
  <si>
    <t>Ａ</t>
    <phoneticPr fontId="5"/>
  </si>
  <si>
    <t>Ｂ</t>
    <phoneticPr fontId="5"/>
  </si>
  <si>
    <t>助成事業に要した経費
（税込額）</t>
    <rPh sb="0" eb="2">
      <t>ジョセイ</t>
    </rPh>
    <phoneticPr fontId="5"/>
  </si>
  <si>
    <t>助成対象経費
（税抜額）</t>
    <rPh sb="0" eb="2">
      <t>ジョセイ</t>
    </rPh>
    <phoneticPr fontId="5"/>
  </si>
  <si>
    <t>Ｃ</t>
    <phoneticPr fontId="5"/>
  </si>
  <si>
    <t>外注・委託費</t>
    <rPh sb="0" eb="2">
      <t>ガイチュウ</t>
    </rPh>
    <rPh sb="3" eb="5">
      <t>イタク</t>
    </rPh>
    <rPh sb="5" eb="6">
      <t>ヒ</t>
    </rPh>
    <phoneticPr fontId="5"/>
  </si>
  <si>
    <t>Ｄ</t>
    <phoneticPr fontId="5"/>
  </si>
  <si>
    <t>外注・委託上限額＝</t>
    <rPh sb="0" eb="2">
      <t>ガイチュウ</t>
    </rPh>
    <rPh sb="3" eb="5">
      <t>イタク</t>
    </rPh>
    <rPh sb="5" eb="8">
      <t>ジョウゲンガク</t>
    </rPh>
    <phoneticPr fontId="5"/>
  </si>
  <si>
    <t>記入例①：外注・委託費が助成対象経費総額の１／２を超えてしまう場合</t>
    <rPh sb="0" eb="2">
      <t>キニュウ</t>
    </rPh>
    <rPh sb="2" eb="3">
      <t>レイ</t>
    </rPh>
    <rPh sb="5" eb="7">
      <t>ガイチュウ</t>
    </rPh>
    <rPh sb="8" eb="10">
      <t>イタク</t>
    </rPh>
    <rPh sb="10" eb="11">
      <t>ヒ</t>
    </rPh>
    <rPh sb="12" eb="14">
      <t>ジョセイ</t>
    </rPh>
    <rPh sb="14" eb="16">
      <t>タイショウ</t>
    </rPh>
    <rPh sb="16" eb="18">
      <t>ケイヒ</t>
    </rPh>
    <rPh sb="18" eb="20">
      <t>ソウガク</t>
    </rPh>
    <rPh sb="25" eb="26">
      <t>コ</t>
    </rPh>
    <rPh sb="31" eb="33">
      <t>バアイ</t>
    </rPh>
    <phoneticPr fontId="5"/>
  </si>
  <si>
    <t>記入例②：外注・委託費が助成対象経費総額の１／２以内の場合</t>
    <rPh sb="0" eb="2">
      <t>キニュウ</t>
    </rPh>
    <rPh sb="2" eb="3">
      <t>レイ</t>
    </rPh>
    <rPh sb="5" eb="7">
      <t>ガイチュウ</t>
    </rPh>
    <rPh sb="8" eb="10">
      <t>イタク</t>
    </rPh>
    <rPh sb="10" eb="11">
      <t>ヒ</t>
    </rPh>
    <rPh sb="12" eb="14">
      <t>ジョセイ</t>
    </rPh>
    <rPh sb="14" eb="16">
      <t>タイショウ</t>
    </rPh>
    <rPh sb="16" eb="18">
      <t>ケイヒ</t>
    </rPh>
    <rPh sb="18" eb="20">
      <t>ソウガク</t>
    </rPh>
    <rPh sb="24" eb="26">
      <t>イナイ</t>
    </rPh>
    <rPh sb="27" eb="29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</si>
</sst>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9"/>
      <color indexed="8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38" fontId="2" fillId="0" borderId="0" xfId="1" applyFont="1" applyAlignment="1">
      <alignment horizontal="justify" vertical="center"/>
    </xf>
    <xf numFmtId="38" fontId="0" fillId="0" borderId="0" xfId="1" applyFont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38" fontId="3" fillId="0" borderId="5" xfId="1" applyFont="1" applyBorder="1" applyAlignment="1">
      <alignment horizontal="justify" vertical="center" wrapText="1"/>
    </xf>
    <xf numFmtId="38" fontId="3" fillId="0" borderId="6" xfId="1" applyFont="1" applyBorder="1" applyAlignment="1">
      <alignment horizontal="justify" vertical="center" wrapText="1"/>
    </xf>
    <xf numFmtId="38" fontId="3" fillId="0" borderId="4" xfId="1" applyFont="1" applyBorder="1" applyAlignment="1">
      <alignment horizontal="justify" vertical="center" wrapText="1"/>
    </xf>
    <xf numFmtId="38" fontId="3" fillId="0" borderId="2" xfId="1" applyFont="1" applyBorder="1" applyAlignment="1">
      <alignment horizontal="justify" vertical="center" wrapText="1"/>
    </xf>
    <xf numFmtId="38" fontId="3" fillId="0" borderId="15" xfId="1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38" fontId="3" fillId="3" borderId="17" xfId="1" applyFont="1" applyFill="1" applyBorder="1" applyAlignment="1">
      <alignment horizontal="center" vertical="center" wrapText="1"/>
    </xf>
    <xf numFmtId="38" fontId="3" fillId="4" borderId="17" xfId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3" fillId="0" borderId="0" xfId="0" applyFont="1" applyAlignment="1">
      <alignment horizontal="right" vertical="center"/>
    </xf>
    <xf numFmtId="38" fontId="3" fillId="4" borderId="18" xfId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8" fontId="3" fillId="4" borderId="14" xfId="1" applyFont="1" applyFill="1" applyBorder="1" applyAlignment="1">
      <alignment horizontal="center" vertical="center" wrapText="1"/>
    </xf>
    <xf numFmtId="38" fontId="3" fillId="4" borderId="13" xfId="1" applyFont="1" applyFill="1" applyBorder="1" applyAlignment="1">
      <alignment horizontal="center" vertical="center" wrapText="1"/>
    </xf>
    <xf numFmtId="38" fontId="6" fillId="2" borderId="12" xfId="1" applyFont="1" applyFill="1" applyBorder="1" applyAlignment="1">
      <alignment horizontal="center" vertical="center" wrapText="1"/>
    </xf>
    <xf numFmtId="38" fontId="6" fillId="2" borderId="8" xfId="1" applyFont="1" applyFill="1" applyBorder="1" applyAlignment="1">
      <alignment horizontal="center" vertical="center" wrapText="1"/>
    </xf>
    <xf numFmtId="38" fontId="3" fillId="4" borderId="18" xfId="1" applyFont="1" applyFill="1" applyBorder="1" applyAlignment="1">
      <alignment horizontal="center" vertical="center" wrapText="1"/>
    </xf>
    <xf numFmtId="38" fontId="3" fillId="4" borderId="19" xfId="1" applyFont="1" applyFill="1" applyBorder="1" applyAlignment="1">
      <alignment horizontal="center" vertical="center" wrapText="1"/>
    </xf>
    <xf numFmtId="38" fontId="3" fillId="4" borderId="10" xfId="1" applyFont="1" applyFill="1" applyBorder="1" applyAlignment="1">
      <alignment horizontal="center" vertical="center" wrapText="1"/>
    </xf>
    <xf numFmtId="38" fontId="3" fillId="4" borderId="16" xfId="1" applyFont="1" applyFill="1" applyBorder="1" applyAlignment="1">
      <alignment horizontal="center" vertical="center" wrapText="1"/>
    </xf>
    <xf numFmtId="38" fontId="3" fillId="4" borderId="11" xfId="1" applyFont="1" applyFill="1" applyBorder="1" applyAlignment="1">
      <alignment horizontal="center" vertical="center" wrapText="1"/>
    </xf>
    <xf numFmtId="38" fontId="3" fillId="4" borderId="7" xfId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38" fontId="4" fillId="0" borderId="27" xfId="0" applyNumberFormat="1" applyFont="1" applyBorder="1">
      <alignment vertical="center"/>
    </xf>
    <xf numFmtId="38" fontId="3" fillId="0" borderId="20" xfId="1" applyFont="1" applyBorder="1" applyAlignment="1">
      <alignment horizontal="left" vertical="center" wrapText="1"/>
    </xf>
    <xf numFmtId="38" fontId="3" fillId="0" borderId="21" xfId="1" applyFont="1" applyBorder="1" applyAlignment="1">
      <alignment horizontal="left" vertical="center" wrapText="1"/>
    </xf>
    <xf numFmtId="38" fontId="4" fillId="0" borderId="32" xfId="1" applyFont="1" applyBorder="1" applyAlignment="1">
      <alignment horizontal="center" vertical="center" wrapText="1"/>
    </xf>
    <xf numFmtId="38" fontId="4" fillId="0" borderId="33" xfId="1" applyFont="1" applyBorder="1" applyAlignment="1">
      <alignment horizontal="center" vertical="center" wrapText="1"/>
    </xf>
    <xf numFmtId="38" fontId="3" fillId="0" borderId="22" xfId="1" applyFont="1" applyBorder="1" applyAlignment="1">
      <alignment horizontal="left" vertical="center" wrapText="1"/>
    </xf>
    <xf numFmtId="38" fontId="4" fillId="4" borderId="2" xfId="1" applyFont="1" applyFill="1" applyBorder="1" applyAlignment="1">
      <alignment horizontal="right" vertical="center" wrapText="1"/>
    </xf>
    <xf numFmtId="38" fontId="3" fillId="4" borderId="2" xfId="1" applyFont="1" applyFill="1" applyBorder="1" applyAlignment="1">
      <alignment horizontal="right" vertical="center" wrapText="1"/>
    </xf>
    <xf numFmtId="38" fontId="4" fillId="0" borderId="27" xfId="1" applyFont="1" applyBorder="1">
      <alignment vertical="center"/>
    </xf>
    <xf numFmtId="38" fontId="4" fillId="0" borderId="10" xfId="1" applyFont="1" applyBorder="1" applyAlignment="1">
      <alignment vertical="center" wrapText="1"/>
    </xf>
    <xf numFmtId="38" fontId="4" fillId="0" borderId="16" xfId="1" applyFont="1" applyBorder="1" applyAlignment="1">
      <alignment vertical="center" wrapText="1"/>
    </xf>
    <xf numFmtId="38" fontId="4" fillId="0" borderId="11" xfId="1" applyFont="1" applyBorder="1" applyAlignment="1">
      <alignment vertical="center" wrapText="1"/>
    </xf>
    <xf numFmtId="38" fontId="4" fillId="0" borderId="7" xfId="1" applyFont="1" applyBorder="1" applyAlignment="1">
      <alignment vertical="center" wrapText="1"/>
    </xf>
    <xf numFmtId="38" fontId="4" fillId="0" borderId="10" xfId="1" applyFont="1" applyFill="1" applyBorder="1" applyAlignment="1">
      <alignment vertical="center" wrapText="1"/>
    </xf>
    <xf numFmtId="38" fontId="4" fillId="0" borderId="16" xfId="1" applyFont="1" applyFill="1" applyBorder="1" applyAlignment="1">
      <alignment vertical="center" wrapText="1"/>
    </xf>
    <xf numFmtId="38" fontId="4" fillId="0" borderId="11" xfId="1" applyFont="1" applyFill="1" applyBorder="1" applyAlignment="1">
      <alignment vertical="center" wrapText="1"/>
    </xf>
    <xf numFmtId="38" fontId="4" fillId="0" borderId="7" xfId="1" applyFont="1" applyFill="1" applyBorder="1" applyAlignment="1">
      <alignment vertical="center" wrapText="1"/>
    </xf>
    <xf numFmtId="38" fontId="4" fillId="2" borderId="12" xfId="1" applyFont="1" applyFill="1" applyBorder="1" applyAlignment="1">
      <alignment vertical="center" wrapText="1"/>
    </xf>
    <xf numFmtId="38" fontId="4" fillId="2" borderId="8" xfId="1" applyFont="1" applyFill="1" applyBorder="1" applyAlignment="1">
      <alignment vertical="center" wrapText="1"/>
    </xf>
    <xf numFmtId="38" fontId="4" fillId="0" borderId="30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38" fontId="4" fillId="0" borderId="43" xfId="0" applyNumberFormat="1" applyFont="1" applyBorder="1">
      <alignment vertical="center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38" fontId="4" fillId="0" borderId="48" xfId="1" applyFont="1" applyBorder="1">
      <alignment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38" fontId="4" fillId="0" borderId="50" xfId="1" applyFont="1" applyBorder="1">
      <alignment vertical="center"/>
    </xf>
    <xf numFmtId="38" fontId="4" fillId="0" borderId="48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1619250</xdr:colOff>
      <xdr:row>16</xdr:row>
      <xdr:rowOff>133350</xdr:rowOff>
    </xdr:from>
    <xdr:to>
      <xdr:col>3</xdr:col>
      <xdr:colOff>123825</xdr:colOff>
      <xdr:row>16</xdr:row>
      <xdr:rowOff>179069</xdr:rowOff>
    </xdr:to>
    <xdr:sp macro="" textlink="">
      <xdr:nvSpPr>
        <xdr:cNvPr id="2" name="右矢印 1"/>
        <xdr:cNvSpPr/>
      </xdr:nvSpPr>
      <xdr:spPr>
        <a:xfrm>
          <a:off x="2219325" y="4829175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1619250</xdr:colOff>
      <xdr:row>17</xdr:row>
      <xdr:rowOff>142875</xdr:rowOff>
    </xdr:from>
    <xdr:to>
      <xdr:col>3</xdr:col>
      <xdr:colOff>123825</xdr:colOff>
      <xdr:row>17</xdr:row>
      <xdr:rowOff>188594</xdr:rowOff>
    </xdr:to>
    <xdr:sp macro="" textlink="">
      <xdr:nvSpPr>
        <xdr:cNvPr id="3" name="右矢印 2"/>
        <xdr:cNvSpPr/>
      </xdr:nvSpPr>
      <xdr:spPr>
        <a:xfrm>
          <a:off x="2219325" y="5153025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1546620</xdr:colOff>
      <xdr:row>16</xdr:row>
      <xdr:rowOff>130970</xdr:rowOff>
    </xdr:from>
    <xdr:to>
      <xdr:col>7</xdr:col>
      <xdr:colOff>136921</xdr:colOff>
      <xdr:row>16</xdr:row>
      <xdr:rowOff>184547</xdr:rowOff>
    </xdr:to>
    <xdr:sp macro="" textlink="">
      <xdr:nvSpPr>
        <xdr:cNvPr id="4" name="右矢印 3"/>
        <xdr:cNvSpPr/>
      </xdr:nvSpPr>
      <xdr:spPr>
        <a:xfrm>
          <a:off x="5804295" y="4826795"/>
          <a:ext cx="161926" cy="5357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1544241</xdr:colOff>
      <xdr:row>17</xdr:row>
      <xdr:rowOff>139303</xdr:rowOff>
    </xdr:from>
    <xdr:to>
      <xdr:col>7</xdr:col>
      <xdr:colOff>136922</xdr:colOff>
      <xdr:row>17</xdr:row>
      <xdr:rowOff>185022</xdr:rowOff>
    </xdr:to>
    <xdr:sp macro="" textlink="">
      <xdr:nvSpPr>
        <xdr:cNvPr id="5" name="右矢印 4"/>
        <xdr:cNvSpPr/>
      </xdr:nvSpPr>
      <xdr:spPr>
        <a:xfrm>
          <a:off x="5801916" y="5149453"/>
          <a:ext cx="164306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1619250</xdr:colOff>
      <xdr:row>16</xdr:row>
      <xdr:rowOff>133350</xdr:rowOff>
    </xdr:from>
    <xdr:to>
      <xdr:col>3</xdr:col>
      <xdr:colOff>123825</xdr:colOff>
      <xdr:row>16</xdr:row>
      <xdr:rowOff>179069</xdr:rowOff>
    </xdr:to>
    <xdr:sp macro="" textlink="">
      <xdr:nvSpPr>
        <xdr:cNvPr id="2" name="右矢印 1"/>
        <xdr:cNvSpPr/>
      </xdr:nvSpPr>
      <xdr:spPr>
        <a:xfrm>
          <a:off x="2219325" y="4829175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1619250</xdr:colOff>
      <xdr:row>17</xdr:row>
      <xdr:rowOff>142875</xdr:rowOff>
    </xdr:from>
    <xdr:to>
      <xdr:col>3</xdr:col>
      <xdr:colOff>123825</xdr:colOff>
      <xdr:row>17</xdr:row>
      <xdr:rowOff>188594</xdr:rowOff>
    </xdr:to>
    <xdr:sp macro="" textlink="">
      <xdr:nvSpPr>
        <xdr:cNvPr id="3" name="右矢印 2"/>
        <xdr:cNvSpPr/>
      </xdr:nvSpPr>
      <xdr:spPr>
        <a:xfrm>
          <a:off x="2219325" y="5153025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1546620</xdr:colOff>
      <xdr:row>16</xdr:row>
      <xdr:rowOff>130970</xdr:rowOff>
    </xdr:from>
    <xdr:to>
      <xdr:col>7</xdr:col>
      <xdr:colOff>136921</xdr:colOff>
      <xdr:row>16</xdr:row>
      <xdr:rowOff>184547</xdr:rowOff>
    </xdr:to>
    <xdr:sp macro="" textlink="">
      <xdr:nvSpPr>
        <xdr:cNvPr id="4" name="右矢印 3"/>
        <xdr:cNvSpPr/>
      </xdr:nvSpPr>
      <xdr:spPr>
        <a:xfrm>
          <a:off x="5804295" y="4826795"/>
          <a:ext cx="161926" cy="5357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1544241</xdr:colOff>
      <xdr:row>17</xdr:row>
      <xdr:rowOff>139303</xdr:rowOff>
    </xdr:from>
    <xdr:to>
      <xdr:col>7</xdr:col>
      <xdr:colOff>136922</xdr:colOff>
      <xdr:row>17</xdr:row>
      <xdr:rowOff>185022</xdr:rowOff>
    </xdr:to>
    <xdr:sp macro="" textlink="">
      <xdr:nvSpPr>
        <xdr:cNvPr id="5" name="右矢印 4"/>
        <xdr:cNvSpPr/>
      </xdr:nvSpPr>
      <xdr:spPr>
        <a:xfrm>
          <a:off x="5801916" y="5149453"/>
          <a:ext cx="164306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11</xdr:row>
      <xdr:rowOff>57149</xdr:rowOff>
    </xdr:from>
    <xdr:to>
      <xdr:col>8</xdr:col>
      <xdr:colOff>571498</xdr:colOff>
      <xdr:row>17</xdr:row>
      <xdr:rowOff>200025</xdr:rowOff>
    </xdr:to>
    <xdr:sp macro="" textlink="">
      <xdr:nvSpPr>
        <xdr:cNvPr id="7" name="右カーブ矢印 6"/>
        <xdr:cNvSpPr/>
      </xdr:nvSpPr>
      <xdr:spPr>
        <a:xfrm rot="10800000">
          <a:off x="7086600" y="3371849"/>
          <a:ext cx="552448" cy="1847851"/>
        </a:xfrm>
        <a:prstGeom prst="curved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1619250</xdr:colOff>
      <xdr:row>16</xdr:row>
      <xdr:rowOff>133350</xdr:rowOff>
    </xdr:from>
    <xdr:to>
      <xdr:col>3</xdr:col>
      <xdr:colOff>123825</xdr:colOff>
      <xdr:row>16</xdr:row>
      <xdr:rowOff>179069</xdr:rowOff>
    </xdr:to>
    <xdr:sp macro="" textlink="">
      <xdr:nvSpPr>
        <xdr:cNvPr id="2" name="右矢印 1"/>
        <xdr:cNvSpPr/>
      </xdr:nvSpPr>
      <xdr:spPr>
        <a:xfrm>
          <a:off x="2219325" y="4829175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1619250</xdr:colOff>
      <xdr:row>17</xdr:row>
      <xdr:rowOff>142875</xdr:rowOff>
    </xdr:from>
    <xdr:to>
      <xdr:col>3</xdr:col>
      <xdr:colOff>123825</xdr:colOff>
      <xdr:row>17</xdr:row>
      <xdr:rowOff>188594</xdr:rowOff>
    </xdr:to>
    <xdr:sp macro="" textlink="">
      <xdr:nvSpPr>
        <xdr:cNvPr id="3" name="右矢印 2"/>
        <xdr:cNvSpPr/>
      </xdr:nvSpPr>
      <xdr:spPr>
        <a:xfrm>
          <a:off x="2219325" y="5153025"/>
          <a:ext cx="2095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1546620</xdr:colOff>
      <xdr:row>16</xdr:row>
      <xdr:rowOff>130970</xdr:rowOff>
    </xdr:from>
    <xdr:to>
      <xdr:col>7</xdr:col>
      <xdr:colOff>136921</xdr:colOff>
      <xdr:row>16</xdr:row>
      <xdr:rowOff>184547</xdr:rowOff>
    </xdr:to>
    <xdr:sp macro="" textlink="">
      <xdr:nvSpPr>
        <xdr:cNvPr id="4" name="右矢印 3"/>
        <xdr:cNvSpPr/>
      </xdr:nvSpPr>
      <xdr:spPr>
        <a:xfrm>
          <a:off x="5804295" y="4826795"/>
          <a:ext cx="161926" cy="5357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1544241</xdr:colOff>
      <xdr:row>17</xdr:row>
      <xdr:rowOff>139303</xdr:rowOff>
    </xdr:from>
    <xdr:to>
      <xdr:col>7</xdr:col>
      <xdr:colOff>136922</xdr:colOff>
      <xdr:row>17</xdr:row>
      <xdr:rowOff>185022</xdr:rowOff>
    </xdr:to>
    <xdr:sp macro="" textlink="">
      <xdr:nvSpPr>
        <xdr:cNvPr id="5" name="右矢印 4"/>
        <xdr:cNvSpPr/>
      </xdr:nvSpPr>
      <xdr:spPr>
        <a:xfrm>
          <a:off x="5801916" y="5149453"/>
          <a:ext cx="164306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9524</xdr:colOff>
      <xdr:row>11</xdr:row>
      <xdr:rowOff>19050</xdr:rowOff>
    </xdr:from>
    <xdr:to>
      <xdr:col>8</xdr:col>
      <xdr:colOff>552449</xdr:colOff>
      <xdr:row>16</xdr:row>
      <xdr:rowOff>219075</xdr:rowOff>
    </xdr:to>
    <xdr:sp macro="" textlink="">
      <xdr:nvSpPr>
        <xdr:cNvPr id="7" name="右カーブ矢印 6"/>
        <xdr:cNvSpPr/>
      </xdr:nvSpPr>
      <xdr:spPr>
        <a:xfrm rot="10800000">
          <a:off x="7077074" y="3333750"/>
          <a:ext cx="542925" cy="1590675"/>
        </a:xfrm>
        <a:prstGeom prst="curved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18"/>
  <sheetViews>
    <sheetView tabSelected="1" view="pageBreakPreview" topLeftCell="A4" zoomScaleNormal="100" zoomScaleSheetLayoutView="100" workbookViewId="0">
      <selection activeCell="H6" sqref="H6:H11"/>
    </sheetView>
  </sheetViews>
  <sheetFormatPr defaultRowHeight="13.5" x14ac:dyDescent="0.15"/>
  <cols>
    <col min="1" max="1" width="1.75" customWidth="1"/>
    <col min="2" max="2" width="6.125" customWidth="1"/>
    <col min="3" max="3" width="22.375" customWidth="1"/>
    <col min="4" max="4" width="2.5" customWidth="1"/>
    <col min="5" max="5" width="20.625" customWidth="1"/>
    <col min="6" max="6" width="2.5" customWidth="1"/>
    <col min="7" max="7" width="20.625" customWidth="1"/>
    <col min="8" max="8" width="16.25" customWidth="1"/>
    <col min="9" max="9" width="17.125" style="6" customWidth="1"/>
    <col min="10" max="10" width="3.625" customWidth="1"/>
    <col min="12" max="12" width="10.625" customWidth="1"/>
  </cols>
  <sheetData>
    <row r="1" spans="2:9" x14ac:dyDescent="0.15">
      <c r="B1" s="1"/>
      <c r="C1" s="3" t="s">
        <v>9</v>
      </c>
      <c r="D1" s="3"/>
    </row>
    <row r="2" spans="2:9" x14ac:dyDescent="0.15">
      <c r="B2" s="1"/>
      <c r="C2" s="1"/>
      <c r="D2" s="1"/>
    </row>
    <row r="3" spans="2:9" ht="24" customHeight="1" x14ac:dyDescent="0.15">
      <c r="B3" s="13"/>
      <c r="C3" s="13" t="s">
        <v>15</v>
      </c>
      <c r="D3" s="13"/>
      <c r="E3" s="13"/>
      <c r="F3" s="13"/>
      <c r="G3" s="13"/>
      <c r="H3" s="13"/>
      <c r="I3" s="13"/>
    </row>
    <row r="4" spans="2:9" ht="16.5" customHeight="1" thickBot="1" x14ac:dyDescent="0.2">
      <c r="I4" s="20" t="s">
        <v>4</v>
      </c>
    </row>
    <row r="5" spans="2:9" ht="30.75" customHeight="1" thickBot="1" x14ac:dyDescent="0.2">
      <c r="B5" s="22" t="s">
        <v>0</v>
      </c>
      <c r="C5" s="23"/>
      <c r="D5" s="35" t="s">
        <v>22</v>
      </c>
      <c r="E5" s="36"/>
      <c r="F5" s="35" t="s">
        <v>23</v>
      </c>
      <c r="G5" s="36"/>
      <c r="H5" s="16" t="s">
        <v>7</v>
      </c>
      <c r="I5" s="16" t="s">
        <v>1</v>
      </c>
    </row>
    <row r="6" spans="2:9" ht="27" customHeight="1" x14ac:dyDescent="0.15">
      <c r="B6" s="30" t="s">
        <v>11</v>
      </c>
      <c r="C6" s="31"/>
      <c r="D6" s="58"/>
      <c r="E6" s="59"/>
      <c r="F6" s="54"/>
      <c r="G6" s="55"/>
      <c r="H6" s="46" t="s">
        <v>14</v>
      </c>
      <c r="I6" s="8"/>
    </row>
    <row r="7" spans="2:9" ht="27" customHeight="1" x14ac:dyDescent="0.15">
      <c r="B7" s="32" t="s">
        <v>12</v>
      </c>
      <c r="C7" s="33"/>
      <c r="D7" s="60"/>
      <c r="E7" s="61"/>
      <c r="F7" s="56"/>
      <c r="G7" s="57"/>
      <c r="H7" s="47"/>
      <c r="I7" s="9"/>
    </row>
    <row r="8" spans="2:9" ht="27" customHeight="1" x14ac:dyDescent="0.15">
      <c r="B8" s="32" t="s">
        <v>2</v>
      </c>
      <c r="C8" s="33"/>
      <c r="D8" s="60"/>
      <c r="E8" s="61"/>
      <c r="F8" s="56"/>
      <c r="G8" s="57"/>
      <c r="H8" s="47"/>
      <c r="I8" s="9"/>
    </row>
    <row r="9" spans="2:9" ht="27" customHeight="1" x14ac:dyDescent="0.15">
      <c r="B9" s="24" t="s">
        <v>5</v>
      </c>
      <c r="C9" s="14" t="s">
        <v>25</v>
      </c>
      <c r="D9" s="60"/>
      <c r="E9" s="61"/>
      <c r="F9" s="56" t="s">
        <v>24</v>
      </c>
      <c r="G9" s="57"/>
      <c r="H9" s="47"/>
      <c r="I9" s="9"/>
    </row>
    <row r="10" spans="2:9" ht="27" customHeight="1" x14ac:dyDescent="0.15">
      <c r="B10" s="25"/>
      <c r="C10" s="15" t="s">
        <v>10</v>
      </c>
      <c r="D10" s="60"/>
      <c r="E10" s="61"/>
      <c r="F10" s="56"/>
      <c r="G10" s="57"/>
      <c r="H10" s="47"/>
      <c r="I10" s="12"/>
    </row>
    <row r="11" spans="2:9" ht="27" customHeight="1" thickBot="1" x14ac:dyDescent="0.2">
      <c r="B11" s="26" t="s">
        <v>13</v>
      </c>
      <c r="C11" s="27"/>
      <c r="D11" s="62"/>
      <c r="E11" s="63"/>
      <c r="F11" s="48"/>
      <c r="G11" s="49"/>
      <c r="H11" s="50"/>
      <c r="I11" s="10"/>
    </row>
    <row r="12" spans="2:9" ht="27" customHeight="1" thickTop="1" thickBot="1" x14ac:dyDescent="0.2">
      <c r="B12" s="28" t="s">
        <v>3</v>
      </c>
      <c r="C12" s="29"/>
      <c r="D12" s="21" t="s">
        <v>20</v>
      </c>
      <c r="E12" s="51">
        <f>SUM(D6:E11)</f>
        <v>0</v>
      </c>
      <c r="F12" s="21" t="s">
        <v>21</v>
      </c>
      <c r="G12" s="51">
        <f>SUM(F6:G10)</f>
        <v>0</v>
      </c>
      <c r="H12" s="52"/>
      <c r="I12" s="11"/>
    </row>
    <row r="13" spans="2:9" ht="18" customHeight="1" thickBot="1" x14ac:dyDescent="0.2">
      <c r="B13" s="4"/>
      <c r="C13" s="4"/>
      <c r="D13" s="4"/>
      <c r="E13" s="5"/>
      <c r="F13" s="5"/>
      <c r="G13" s="5"/>
      <c r="H13" s="5"/>
      <c r="I13" s="7"/>
    </row>
    <row r="14" spans="2:9" ht="27.75" customHeight="1" thickBot="1" x14ac:dyDescent="0.2">
      <c r="B14" s="2"/>
      <c r="C14" s="34" t="s">
        <v>27</v>
      </c>
      <c r="D14" s="37" t="s">
        <v>16</v>
      </c>
      <c r="E14" s="38"/>
      <c r="F14" s="64" t="s">
        <v>26</v>
      </c>
      <c r="G14" s="65">
        <f>G12/2</f>
        <v>0</v>
      </c>
    </row>
    <row r="15" spans="2:9" ht="12" customHeight="1" x14ac:dyDescent="0.15">
      <c r="B15" s="2"/>
      <c r="C15" s="17"/>
      <c r="D15" s="17"/>
      <c r="E15" s="18"/>
      <c r="F15" s="18"/>
      <c r="G15" s="19"/>
    </row>
    <row r="16" spans="2:9" ht="24.95" customHeight="1" x14ac:dyDescent="0.15">
      <c r="B16" s="6"/>
      <c r="C16" s="39" t="s">
        <v>8</v>
      </c>
      <c r="D16" s="39"/>
      <c r="E16" s="6"/>
      <c r="F16" s="6"/>
      <c r="G16" s="6"/>
    </row>
    <row r="17" spans="2:9" ht="24.95" customHeight="1" x14ac:dyDescent="0.15">
      <c r="B17" s="40" t="s">
        <v>17</v>
      </c>
      <c r="C17" s="41"/>
      <c r="D17" s="42" t="s">
        <v>16</v>
      </c>
      <c r="E17" s="43"/>
      <c r="F17" s="43"/>
      <c r="G17" s="44"/>
      <c r="H17" s="45">
        <f>G14</f>
        <v>0</v>
      </c>
      <c r="I17" s="6" t="s">
        <v>6</v>
      </c>
    </row>
    <row r="18" spans="2:9" ht="24.95" customHeight="1" x14ac:dyDescent="0.15">
      <c r="B18" s="40" t="s">
        <v>18</v>
      </c>
      <c r="C18" s="41"/>
      <c r="D18" s="42" t="s">
        <v>19</v>
      </c>
      <c r="E18" s="43"/>
      <c r="F18" s="43"/>
      <c r="G18" s="44"/>
      <c r="H18" s="53">
        <f>((G12-G9)+G14)/2</f>
        <v>0</v>
      </c>
      <c r="I18" s="6" t="s">
        <v>6</v>
      </c>
    </row>
  </sheetData>
  <mergeCells count="16">
    <mergeCell ref="B12:C12"/>
    <mergeCell ref="D14:E14"/>
    <mergeCell ref="B17:C17"/>
    <mergeCell ref="D17:G17"/>
    <mergeCell ref="B18:C18"/>
    <mergeCell ref="D18:G18"/>
    <mergeCell ref="B5:C5"/>
    <mergeCell ref="D5:E5"/>
    <mergeCell ref="F5:G5"/>
    <mergeCell ref="B6:C6"/>
    <mergeCell ref="H6:H11"/>
    <mergeCell ref="B7:C7"/>
    <mergeCell ref="B8:C8"/>
    <mergeCell ref="B9:B10"/>
    <mergeCell ref="B11:C11"/>
    <mergeCell ref="F11:G11"/>
  </mergeCells>
  <phoneticPr fontId="5"/>
  <pageMargins left="0.82677165354330717" right="0.35433070866141736" top="0.51181102362204722" bottom="0.35433070866141736" header="0.31496062992125984" footer="0.31496062992125984"/>
  <pageSetup paperSize="9" scale="82" orientation="portrait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18"/>
  <sheetViews>
    <sheetView view="pageBreakPreview" topLeftCell="A7" zoomScaleNormal="100" zoomScaleSheetLayoutView="100" workbookViewId="0">
      <selection activeCell="H19" sqref="H19"/>
    </sheetView>
  </sheetViews>
  <sheetFormatPr defaultRowHeight="13.5" x14ac:dyDescent="0.15"/>
  <cols>
    <col min="1" max="1" width="1.75" customWidth="1"/>
    <col min="2" max="2" width="6.125" customWidth="1"/>
    <col min="3" max="3" width="22.375" customWidth="1"/>
    <col min="4" max="4" width="2.5" customWidth="1"/>
    <col min="5" max="5" width="20.625" customWidth="1"/>
    <col min="6" max="6" width="2.5" customWidth="1"/>
    <col min="7" max="7" width="20.625" customWidth="1"/>
    <col min="8" max="8" width="16.25" customWidth="1"/>
    <col min="9" max="9" width="17.125" style="6" customWidth="1"/>
    <col min="10" max="10" width="3.625" customWidth="1"/>
    <col min="12" max="12" width="10.625" customWidth="1"/>
  </cols>
  <sheetData>
    <row r="1" spans="2:9" x14ac:dyDescent="0.15">
      <c r="B1" s="1"/>
      <c r="C1" s="3" t="s">
        <v>9</v>
      </c>
      <c r="D1" s="3"/>
      <c r="E1" s="66" t="s">
        <v>28</v>
      </c>
      <c r="F1" s="67"/>
      <c r="G1" s="67"/>
      <c r="H1" s="67"/>
      <c r="I1" s="68"/>
    </row>
    <row r="2" spans="2:9" ht="14.25" thickBot="1" x14ac:dyDescent="0.2">
      <c r="B2" s="1"/>
      <c r="C2" s="1"/>
      <c r="D2" s="1"/>
      <c r="E2" s="69"/>
      <c r="F2" s="70"/>
      <c r="G2" s="70"/>
      <c r="H2" s="70"/>
      <c r="I2" s="71"/>
    </row>
    <row r="3" spans="2:9" ht="24" customHeight="1" x14ac:dyDescent="0.15">
      <c r="B3" s="13"/>
      <c r="C3" s="13" t="s">
        <v>15</v>
      </c>
      <c r="D3" s="13"/>
      <c r="E3" s="13"/>
      <c r="F3" s="13"/>
      <c r="G3" s="13"/>
      <c r="H3" s="13"/>
      <c r="I3" s="13"/>
    </row>
    <row r="4" spans="2:9" ht="16.5" customHeight="1" thickBot="1" x14ac:dyDescent="0.2">
      <c r="I4" s="20" t="s">
        <v>4</v>
      </c>
    </row>
    <row r="5" spans="2:9" ht="30.75" customHeight="1" thickBot="1" x14ac:dyDescent="0.2">
      <c r="B5" s="22" t="s">
        <v>0</v>
      </c>
      <c r="C5" s="23"/>
      <c r="D5" s="35" t="s">
        <v>22</v>
      </c>
      <c r="E5" s="36"/>
      <c r="F5" s="35" t="s">
        <v>23</v>
      </c>
      <c r="G5" s="36"/>
      <c r="H5" s="16" t="s">
        <v>7</v>
      </c>
      <c r="I5" s="16" t="s">
        <v>1</v>
      </c>
    </row>
    <row r="6" spans="2:9" ht="27" customHeight="1" x14ac:dyDescent="0.15">
      <c r="B6" s="30" t="s">
        <v>11</v>
      </c>
      <c r="C6" s="31"/>
      <c r="D6" s="58"/>
      <c r="E6" s="59">
        <v>1080000</v>
      </c>
      <c r="F6" s="54"/>
      <c r="G6" s="55">
        <v>1000000</v>
      </c>
      <c r="H6" s="46" t="s">
        <v>14</v>
      </c>
      <c r="I6" s="8"/>
    </row>
    <row r="7" spans="2:9" ht="27" customHeight="1" x14ac:dyDescent="0.15">
      <c r="B7" s="32" t="s">
        <v>12</v>
      </c>
      <c r="C7" s="33"/>
      <c r="D7" s="60"/>
      <c r="E7" s="61">
        <v>1080000</v>
      </c>
      <c r="F7" s="56"/>
      <c r="G7" s="57">
        <v>1000000</v>
      </c>
      <c r="H7" s="47"/>
      <c r="I7" s="9"/>
    </row>
    <row r="8" spans="2:9" ht="27" customHeight="1" x14ac:dyDescent="0.15">
      <c r="B8" s="32" t="s">
        <v>2</v>
      </c>
      <c r="C8" s="33"/>
      <c r="D8" s="60"/>
      <c r="E8" s="61">
        <v>1080000</v>
      </c>
      <c r="F8" s="56"/>
      <c r="G8" s="57">
        <v>1000000</v>
      </c>
      <c r="H8" s="47"/>
      <c r="I8" s="9"/>
    </row>
    <row r="9" spans="2:9" ht="27" customHeight="1" x14ac:dyDescent="0.15">
      <c r="B9" s="24" t="s">
        <v>5</v>
      </c>
      <c r="C9" s="14" t="s">
        <v>25</v>
      </c>
      <c r="D9" s="60"/>
      <c r="E9" s="61">
        <v>6480000</v>
      </c>
      <c r="F9" s="56" t="s">
        <v>24</v>
      </c>
      <c r="G9" s="57">
        <v>6000000</v>
      </c>
      <c r="H9" s="47"/>
      <c r="I9" s="9"/>
    </row>
    <row r="10" spans="2:9" ht="27" customHeight="1" x14ac:dyDescent="0.15">
      <c r="B10" s="25"/>
      <c r="C10" s="15" t="s">
        <v>10</v>
      </c>
      <c r="D10" s="60"/>
      <c r="E10" s="61">
        <v>1080000</v>
      </c>
      <c r="F10" s="56"/>
      <c r="G10" s="57">
        <v>1000000</v>
      </c>
      <c r="H10" s="47"/>
      <c r="I10" s="12"/>
    </row>
    <row r="11" spans="2:9" ht="27" customHeight="1" thickBot="1" x14ac:dyDescent="0.2">
      <c r="B11" s="26" t="s">
        <v>13</v>
      </c>
      <c r="C11" s="27"/>
      <c r="D11" s="62"/>
      <c r="E11" s="63">
        <v>1080000</v>
      </c>
      <c r="F11" s="48"/>
      <c r="G11" s="49"/>
      <c r="H11" s="50"/>
      <c r="I11" s="10"/>
    </row>
    <row r="12" spans="2:9" ht="27" customHeight="1" thickTop="1" thickBot="1" x14ac:dyDescent="0.2">
      <c r="B12" s="28" t="s">
        <v>3</v>
      </c>
      <c r="C12" s="29"/>
      <c r="D12" s="21" t="s">
        <v>20</v>
      </c>
      <c r="E12" s="51">
        <f>SUM(D6:E11)</f>
        <v>11880000</v>
      </c>
      <c r="F12" s="21" t="s">
        <v>21</v>
      </c>
      <c r="G12" s="51">
        <f>SUM(F6:G10)</f>
        <v>10000000</v>
      </c>
      <c r="H12" s="52">
        <v>4500000</v>
      </c>
      <c r="I12" s="11"/>
    </row>
    <row r="13" spans="2:9" ht="18" customHeight="1" thickBot="1" x14ac:dyDescent="0.2">
      <c r="B13" s="4"/>
      <c r="C13" s="4"/>
      <c r="D13" s="4"/>
      <c r="E13" s="5"/>
      <c r="F13" s="5"/>
      <c r="G13" s="5"/>
      <c r="H13" s="5"/>
      <c r="I13" s="7"/>
    </row>
    <row r="14" spans="2:9" ht="27.75" customHeight="1" thickBot="1" x14ac:dyDescent="0.2">
      <c r="B14" s="2"/>
      <c r="C14" s="34" t="s">
        <v>27</v>
      </c>
      <c r="D14" s="37" t="s">
        <v>16</v>
      </c>
      <c r="E14" s="38"/>
      <c r="F14" s="64" t="s">
        <v>26</v>
      </c>
      <c r="G14" s="65">
        <f>G12/2</f>
        <v>5000000</v>
      </c>
    </row>
    <row r="15" spans="2:9" ht="12" customHeight="1" x14ac:dyDescent="0.15">
      <c r="B15" s="2"/>
      <c r="C15" s="17"/>
      <c r="D15" s="17"/>
      <c r="E15" s="18"/>
      <c r="F15" s="18"/>
      <c r="G15" s="19"/>
    </row>
    <row r="16" spans="2:9" ht="24.95" customHeight="1" x14ac:dyDescent="0.15">
      <c r="B16" s="6"/>
      <c r="C16" s="39" t="s">
        <v>8</v>
      </c>
      <c r="D16" s="39"/>
      <c r="E16" s="6"/>
      <c r="F16" s="6"/>
      <c r="G16" s="6"/>
    </row>
    <row r="17" spans="2:9" ht="24.95" customHeight="1" thickBot="1" x14ac:dyDescent="0.2">
      <c r="B17" s="72" t="s">
        <v>17</v>
      </c>
      <c r="C17" s="73"/>
      <c r="D17" s="74" t="s">
        <v>16</v>
      </c>
      <c r="E17" s="75"/>
      <c r="F17" s="75"/>
      <c r="G17" s="76"/>
      <c r="H17" s="77">
        <f>G14</f>
        <v>5000000</v>
      </c>
      <c r="I17" s="6" t="s">
        <v>6</v>
      </c>
    </row>
    <row r="18" spans="2:9" ht="24.95" customHeight="1" thickBot="1" x14ac:dyDescent="0.2">
      <c r="B18" s="78" t="s">
        <v>18</v>
      </c>
      <c r="C18" s="79"/>
      <c r="D18" s="80" t="s">
        <v>19</v>
      </c>
      <c r="E18" s="81"/>
      <c r="F18" s="81"/>
      <c r="G18" s="82"/>
      <c r="H18" s="83">
        <f>((G12-G9)+G14)/2</f>
        <v>4500000</v>
      </c>
      <c r="I18" s="6" t="s">
        <v>6</v>
      </c>
    </row>
  </sheetData>
  <mergeCells count="17">
    <mergeCell ref="E1:I2"/>
    <mergeCell ref="D14:E14"/>
    <mergeCell ref="B17:C17"/>
    <mergeCell ref="D17:G17"/>
    <mergeCell ref="B18:C18"/>
    <mergeCell ref="D18:G18"/>
    <mergeCell ref="B11:C11"/>
    <mergeCell ref="F11:G11"/>
    <mergeCell ref="B12:C12"/>
    <mergeCell ref="H6:H11"/>
    <mergeCell ref="B7:C7"/>
    <mergeCell ref="B8:C8"/>
    <mergeCell ref="B9:B10"/>
    <mergeCell ref="B5:C5"/>
    <mergeCell ref="D5:E5"/>
    <mergeCell ref="F5:G5"/>
    <mergeCell ref="B6:C6"/>
  </mergeCells>
  <phoneticPr fontId="5"/>
  <pageMargins left="0.82677165354330717" right="0.35433070866141736" top="0.51181102362204722" bottom="0.35433070866141736" header="0.31496062992125984" footer="0.31496062992125984"/>
  <pageSetup paperSize="9" scale="82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18"/>
  <sheetViews>
    <sheetView view="pageBreakPreview" topLeftCell="A7" zoomScaleNormal="100" zoomScaleSheetLayoutView="100" workbookViewId="0">
      <selection activeCell="I18" sqref="I18"/>
    </sheetView>
  </sheetViews>
  <sheetFormatPr defaultRowHeight="13.5" x14ac:dyDescent="0.15"/>
  <cols>
    <col min="1" max="1" width="1.75" customWidth="1"/>
    <col min="2" max="2" width="6.125" customWidth="1"/>
    <col min="3" max="3" width="22.375" customWidth="1"/>
    <col min="4" max="4" width="2.5" customWidth="1"/>
    <col min="5" max="5" width="20.625" customWidth="1"/>
    <col min="6" max="6" width="2.5" customWidth="1"/>
    <col min="7" max="7" width="20.625" customWidth="1"/>
    <col min="8" max="8" width="16.25" customWidth="1"/>
    <col min="9" max="9" width="17.125" style="6" customWidth="1"/>
    <col min="10" max="10" width="3.625" customWidth="1"/>
    <col min="12" max="12" width="10.625" customWidth="1"/>
  </cols>
  <sheetData>
    <row r="1" spans="2:9" x14ac:dyDescent="0.15">
      <c r="B1" s="1"/>
      <c r="C1" s="3" t="s">
        <v>9</v>
      </c>
      <c r="D1" s="3"/>
      <c r="E1" s="66" t="s">
        <v>29</v>
      </c>
      <c r="F1" s="67"/>
      <c r="G1" s="67"/>
      <c r="H1" s="67"/>
      <c r="I1" s="68"/>
    </row>
    <row r="2" spans="2:9" ht="14.25" thickBot="1" x14ac:dyDescent="0.2">
      <c r="B2" s="1"/>
      <c r="C2" s="1"/>
      <c r="D2" s="1"/>
      <c r="E2" s="69"/>
      <c r="F2" s="70"/>
      <c r="G2" s="70"/>
      <c r="H2" s="70"/>
      <c r="I2" s="71"/>
    </row>
    <row r="3" spans="2:9" ht="24" customHeight="1" x14ac:dyDescent="0.15">
      <c r="B3" s="13"/>
      <c r="C3" s="13" t="s">
        <v>15</v>
      </c>
      <c r="D3" s="13"/>
      <c r="E3" s="13"/>
      <c r="F3" s="13"/>
      <c r="G3" s="13"/>
      <c r="H3" s="13"/>
      <c r="I3" s="13"/>
    </row>
    <row r="4" spans="2:9" ht="16.5" customHeight="1" thickBot="1" x14ac:dyDescent="0.2">
      <c r="I4" s="20" t="s">
        <v>4</v>
      </c>
    </row>
    <row r="5" spans="2:9" ht="30.75" customHeight="1" thickBot="1" x14ac:dyDescent="0.2">
      <c r="B5" s="22" t="s">
        <v>0</v>
      </c>
      <c r="C5" s="23"/>
      <c r="D5" s="35" t="s">
        <v>22</v>
      </c>
      <c r="E5" s="36"/>
      <c r="F5" s="35" t="s">
        <v>23</v>
      </c>
      <c r="G5" s="36"/>
      <c r="H5" s="16" t="s">
        <v>7</v>
      </c>
      <c r="I5" s="16" t="s">
        <v>1</v>
      </c>
    </row>
    <row r="6" spans="2:9" ht="27" customHeight="1" x14ac:dyDescent="0.15">
      <c r="B6" s="30" t="s">
        <v>11</v>
      </c>
      <c r="C6" s="31"/>
      <c r="D6" s="58"/>
      <c r="E6" s="59">
        <v>1080000</v>
      </c>
      <c r="F6" s="54"/>
      <c r="G6" s="55">
        <v>1000000</v>
      </c>
      <c r="H6" s="46" t="s">
        <v>14</v>
      </c>
      <c r="I6" s="8"/>
    </row>
    <row r="7" spans="2:9" ht="27" customHeight="1" x14ac:dyDescent="0.15">
      <c r="B7" s="32" t="s">
        <v>12</v>
      </c>
      <c r="C7" s="33"/>
      <c r="D7" s="60"/>
      <c r="E7" s="61">
        <v>1080000</v>
      </c>
      <c r="F7" s="56"/>
      <c r="G7" s="57">
        <v>1000000</v>
      </c>
      <c r="H7" s="47"/>
      <c r="I7" s="9"/>
    </row>
    <row r="8" spans="2:9" ht="27" customHeight="1" x14ac:dyDescent="0.15">
      <c r="B8" s="32" t="s">
        <v>2</v>
      </c>
      <c r="C8" s="33"/>
      <c r="D8" s="60"/>
      <c r="E8" s="61">
        <v>1080000</v>
      </c>
      <c r="F8" s="56"/>
      <c r="G8" s="57">
        <v>1000000</v>
      </c>
      <c r="H8" s="47"/>
      <c r="I8" s="9"/>
    </row>
    <row r="9" spans="2:9" ht="27" customHeight="1" x14ac:dyDescent="0.15">
      <c r="B9" s="24" t="s">
        <v>5</v>
      </c>
      <c r="C9" s="14" t="s">
        <v>25</v>
      </c>
      <c r="D9" s="60"/>
      <c r="E9" s="61">
        <v>4320000</v>
      </c>
      <c r="F9" s="56" t="s">
        <v>24</v>
      </c>
      <c r="G9" s="57">
        <v>4000000</v>
      </c>
      <c r="H9" s="47"/>
      <c r="I9" s="9"/>
    </row>
    <row r="10" spans="2:9" ht="27" customHeight="1" x14ac:dyDescent="0.15">
      <c r="B10" s="25"/>
      <c r="C10" s="15" t="s">
        <v>10</v>
      </c>
      <c r="D10" s="60"/>
      <c r="E10" s="61">
        <v>3240000</v>
      </c>
      <c r="F10" s="56"/>
      <c r="G10" s="57">
        <v>3000000</v>
      </c>
      <c r="H10" s="47"/>
      <c r="I10" s="12"/>
    </row>
    <row r="11" spans="2:9" ht="27" customHeight="1" thickBot="1" x14ac:dyDescent="0.2">
      <c r="B11" s="26" t="s">
        <v>13</v>
      </c>
      <c r="C11" s="27"/>
      <c r="D11" s="62"/>
      <c r="E11" s="63">
        <v>1080000</v>
      </c>
      <c r="F11" s="48"/>
      <c r="G11" s="49"/>
      <c r="H11" s="50"/>
      <c r="I11" s="10"/>
    </row>
    <row r="12" spans="2:9" ht="27" customHeight="1" thickTop="1" thickBot="1" x14ac:dyDescent="0.2">
      <c r="B12" s="28" t="s">
        <v>3</v>
      </c>
      <c r="C12" s="29"/>
      <c r="D12" s="21" t="s">
        <v>20</v>
      </c>
      <c r="E12" s="51">
        <f>SUM(D6:E11)</f>
        <v>11880000</v>
      </c>
      <c r="F12" s="21" t="s">
        <v>21</v>
      </c>
      <c r="G12" s="51">
        <f>SUM(F6:G10)</f>
        <v>10000000</v>
      </c>
      <c r="H12" s="52">
        <v>5000000</v>
      </c>
      <c r="I12" s="11"/>
    </row>
    <row r="13" spans="2:9" ht="18" customHeight="1" thickBot="1" x14ac:dyDescent="0.2">
      <c r="B13" s="4"/>
      <c r="C13" s="4"/>
      <c r="D13" s="4"/>
      <c r="E13" s="5"/>
      <c r="F13" s="5"/>
      <c r="G13" s="5"/>
      <c r="H13" s="5"/>
      <c r="I13" s="7"/>
    </row>
    <row r="14" spans="2:9" ht="27.75" customHeight="1" thickBot="1" x14ac:dyDescent="0.2">
      <c r="B14" s="2"/>
      <c r="C14" s="34" t="s">
        <v>27</v>
      </c>
      <c r="D14" s="37" t="s">
        <v>16</v>
      </c>
      <c r="E14" s="38"/>
      <c r="F14" s="64" t="s">
        <v>26</v>
      </c>
      <c r="G14" s="65">
        <f>G12/2</f>
        <v>5000000</v>
      </c>
    </row>
    <row r="15" spans="2:9" ht="12" customHeight="1" x14ac:dyDescent="0.15">
      <c r="B15" s="2"/>
      <c r="C15" s="17"/>
      <c r="D15" s="17"/>
      <c r="E15" s="18"/>
      <c r="F15" s="18"/>
      <c r="G15" s="19"/>
    </row>
    <row r="16" spans="2:9" ht="24.95" customHeight="1" thickBot="1" x14ac:dyDescent="0.2">
      <c r="B16" s="6"/>
      <c r="C16" s="39" t="s">
        <v>8</v>
      </c>
      <c r="D16" s="39"/>
      <c r="E16" s="6"/>
      <c r="F16" s="6"/>
      <c r="G16" s="6"/>
    </row>
    <row r="17" spans="2:9" ht="24.95" customHeight="1" thickBot="1" x14ac:dyDescent="0.2">
      <c r="B17" s="78" t="s">
        <v>17</v>
      </c>
      <c r="C17" s="79"/>
      <c r="D17" s="80" t="s">
        <v>16</v>
      </c>
      <c r="E17" s="81"/>
      <c r="F17" s="81"/>
      <c r="G17" s="82"/>
      <c r="H17" s="90">
        <f>G14</f>
        <v>5000000</v>
      </c>
      <c r="I17" s="6" t="s">
        <v>6</v>
      </c>
    </row>
    <row r="18" spans="2:9" ht="24.95" customHeight="1" x14ac:dyDescent="0.15">
      <c r="B18" s="84" t="s">
        <v>18</v>
      </c>
      <c r="C18" s="85"/>
      <c r="D18" s="86" t="s">
        <v>19</v>
      </c>
      <c r="E18" s="87"/>
      <c r="F18" s="87"/>
      <c r="G18" s="88"/>
      <c r="H18" s="89">
        <f>((G12-G9)+G14)/2</f>
        <v>5500000</v>
      </c>
      <c r="I18" s="6" t="s">
        <v>6</v>
      </c>
    </row>
  </sheetData>
  <mergeCells count="17">
    <mergeCell ref="E1:I2"/>
    <mergeCell ref="B12:C12"/>
    <mergeCell ref="D14:E14"/>
    <mergeCell ref="B17:C17"/>
    <mergeCell ref="D17:G17"/>
    <mergeCell ref="B18:C18"/>
    <mergeCell ref="D18:G18"/>
    <mergeCell ref="B5:C5"/>
    <mergeCell ref="D5:E5"/>
    <mergeCell ref="F5:G5"/>
    <mergeCell ref="B6:C6"/>
    <mergeCell ref="H6:H11"/>
    <mergeCell ref="B7:C7"/>
    <mergeCell ref="B8:C8"/>
    <mergeCell ref="B9:B10"/>
    <mergeCell ref="B11:C11"/>
    <mergeCell ref="F11:G11"/>
  </mergeCells>
  <phoneticPr fontId="5"/>
  <pageMargins left="0.82677165354330717" right="0.35433070866141736" top="0.51181102362204722" bottom="0.35433070866141736" header="0.31496062992125984" footer="0.31496062992125984"/>
  <pageSetup paperSize="9" scale="82" orientation="portrait" cellComments="asDisplayed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4" sqref="G24"/>
    </sheetView>
  </sheetViews>
  <sheetFormatPr defaultRowHeight="13.5" x14ac:dyDescent="0.15"/>
  <sheetData/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様式第１号【別紙】(2)</vt:lpstr>
      <vt:lpstr>記入例①</vt:lpstr>
      <vt:lpstr>記入例②</vt:lpstr>
      <vt:lpstr>Sheet2</vt:lpstr>
      <vt:lpstr>Sheet3</vt:lpstr>
      <vt:lpstr>記入例①!Print_Area</vt:lpstr>
      <vt:lpstr>記入例②!Print_Area</vt:lpstr>
      <vt:lpstr>'様式第１号【別紙】(2)'!Print_Area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2018-05-09T02:15:16Z</cp:lastPrinted>
  <dcterms:created xsi:type="dcterms:W3CDTF">2017-12-26T04:24:56Z</dcterms:created>
  <dcterms:modified xsi:type="dcterms:W3CDTF">2018-05-09T02:18:47Z</dcterms:modified>
</cp:coreProperties>
</file>